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50" yWindow="-210" windowWidth="12585" windowHeight="9315" tabRatio="747"/>
  </bookViews>
  <sheets>
    <sheet name="表紙" sheetId="10" r:id="rId1"/>
  </sheets>
  <definedNames>
    <definedName name="_xlnm.Print_Area" localSheetId="0">表紙!$A$1:$K$40</definedName>
  </definedNames>
  <calcPr calcId="145621"/>
</workbook>
</file>

<file path=xl/calcChain.xml><?xml version="1.0" encoding="utf-8"?>
<calcChain xmlns="http://schemas.openxmlformats.org/spreadsheetml/2006/main">
  <c r="H14" i="10" l="1"/>
  <c r="K31" i="10" l="1"/>
  <c r="H29" i="10" l="1"/>
  <c r="H25" i="10"/>
  <c r="H28" i="10"/>
  <c r="H24" i="10"/>
  <c r="H20" i="10"/>
  <c r="H19" i="10"/>
  <c r="J20" i="10" s="1"/>
  <c r="H18" i="10"/>
  <c r="H17" i="10"/>
  <c r="H16" i="10"/>
  <c r="H32" i="10"/>
  <c r="H15" i="10"/>
  <c r="J15" i="10" s="1"/>
  <c r="H31" i="10"/>
</calcChain>
</file>

<file path=xl/sharedStrings.xml><?xml version="1.0" encoding="utf-8"?>
<sst xmlns="http://schemas.openxmlformats.org/spreadsheetml/2006/main" count="103" uniqueCount="83">
  <si>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</si>
  <si>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</si>
  <si>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</si>
  <si>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（％）</t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</si>
  <si>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</si>
  <si>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</si>
  <si>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重量(kg)</t>
    <rPh sb="0" eb="2">
      <t>ジュウリョウ</t>
    </rPh>
    <phoneticPr fontId="3"/>
  </si>
  <si>
    <t>(kWh/回)</t>
    <rPh sb="5" eb="6">
      <t>カイ</t>
    </rPh>
    <phoneticPr fontId="3"/>
  </si>
  <si>
    <t>作成日</t>
    <rPh sb="0" eb="2">
      <t>サクセイ</t>
    </rPh>
    <rPh sb="2" eb="3">
      <t>ニチ</t>
    </rPh>
    <phoneticPr fontId="3"/>
  </si>
  <si>
    <t>(D)×</t>
  </si>
  <si>
    <t>(H)</t>
    <phoneticPr fontId="3"/>
  </si>
  <si>
    <t>（kW）</t>
    <phoneticPr fontId="3"/>
  </si>
  <si>
    <t>200g/食の
けんちん汁</t>
    <rPh sb="5" eb="6">
      <t>ショク</t>
    </rPh>
    <rPh sb="12" eb="13">
      <t>ジル</t>
    </rPh>
    <phoneticPr fontId="3"/>
  </si>
  <si>
    <t>(食/回)</t>
    <rPh sb="1" eb="2">
      <t>ショク</t>
    </rPh>
    <rPh sb="3" eb="4">
      <t>カイ</t>
    </rPh>
    <phoneticPr fontId="3"/>
  </si>
  <si>
    <t>(min/回)</t>
    <rPh sb="5" eb="6">
      <t>カイ</t>
    </rPh>
    <phoneticPr fontId="3"/>
  </si>
  <si>
    <t>(s/kg℃）</t>
    <phoneticPr fontId="3"/>
  </si>
  <si>
    <t>外形寸法(mm)</t>
    <rPh sb="0" eb="2">
      <t>ガイケイ</t>
    </rPh>
    <rPh sb="2" eb="4">
      <t>スンポウ</t>
    </rPh>
    <phoneticPr fontId="3"/>
  </si>
  <si>
    <t>(kWh/日)</t>
    <rPh sb="5" eb="6">
      <t>ニチ</t>
    </rPh>
    <phoneticPr fontId="3"/>
  </si>
  <si>
    <t>1 kg の水が1 ℃上昇
する時間(秒)</t>
    <phoneticPr fontId="3"/>
  </si>
  <si>
    <t>セールス
ポイント等</t>
    <rPh sb="9" eb="10">
      <t>トウ</t>
    </rPh>
    <phoneticPr fontId="3"/>
  </si>
  <si>
    <t>（kW）</t>
    <phoneticPr fontId="3"/>
  </si>
  <si>
    <t>（ガス）　</t>
    <phoneticPr fontId="3"/>
  </si>
  <si>
    <t>　　　　　　　規定なし</t>
    <rPh sb="7" eb="9">
      <t>キテイ</t>
    </rPh>
    <phoneticPr fontId="3"/>
  </si>
  <si>
    <t>ガス種</t>
    <rPh sb="2" eb="3">
      <t>シュ</t>
    </rPh>
    <phoneticPr fontId="3"/>
  </si>
  <si>
    <t>(W)×</t>
  </si>
  <si>
    <t>パン寸法(mm)</t>
    <rPh sb="2" eb="4">
      <t>スンポウ</t>
    </rPh>
    <phoneticPr fontId="3"/>
  </si>
  <si>
    <t>釜最大容量(ℓ)</t>
    <rPh sb="0" eb="1">
      <t>カマ</t>
    </rPh>
    <phoneticPr fontId="3"/>
  </si>
  <si>
    <t>均一性指数</t>
    <rPh sb="0" eb="3">
      <t>キンイツセイ</t>
    </rPh>
    <rPh sb="3" eb="5">
      <t>シスウ</t>
    </rPh>
    <phoneticPr fontId="3"/>
  </si>
  <si>
    <t xml:space="preserve">調理領域
温度 </t>
    <phoneticPr fontId="3"/>
  </si>
  <si>
    <t>適温領域面積</t>
    <rPh sb="0" eb="2">
      <t>テキオン</t>
    </rPh>
    <rPh sb="2" eb="4">
      <t>リョウイキ</t>
    </rPh>
    <rPh sb="4" eb="6">
      <t>メンセキ</t>
    </rPh>
    <phoneticPr fontId="3"/>
  </si>
  <si>
    <r>
      <t>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3"/>
  </si>
  <si>
    <r>
      <t>調理領域温度</t>
    </r>
    <r>
      <rPr>
        <sz val="8"/>
        <rFont val="Symbol"/>
        <family val="1"/>
        <charset val="2"/>
      </rPr>
      <t xml:space="preserve">
</t>
    </r>
    <r>
      <rPr>
        <sz val="8"/>
        <rFont val="ＭＳ Ｐゴシック"/>
        <family val="3"/>
        <charset val="128"/>
      </rPr>
      <t>±10 ℃以内に入る面積</t>
    </r>
    <phoneticPr fontId="3"/>
  </si>
  <si>
    <t>ティルティングパン</t>
    <phoneticPr fontId="3"/>
  </si>
  <si>
    <t>　　　　　　　規定なし</t>
    <phoneticPr fontId="3"/>
  </si>
  <si>
    <t>（ガス）　</t>
  </si>
  <si>
    <t>（電気）</t>
  </si>
  <si>
    <t>①立上り時</t>
    <phoneticPr fontId="3"/>
  </si>
  <si>
    <t>（ガス）　</t>
    <phoneticPr fontId="3"/>
  </si>
  <si>
    <t>（電気）</t>
    <phoneticPr fontId="3"/>
  </si>
  <si>
    <t>②調理時</t>
    <phoneticPr fontId="3"/>
  </si>
  <si>
    <t>③待機時</t>
    <phoneticPr fontId="3"/>
  </si>
  <si>
    <t>規定なし</t>
    <rPh sb="0" eb="2">
      <t>キテイ</t>
    </rPh>
    <phoneticPr fontId="3"/>
  </si>
  <si>
    <t xml:space="preserve">調理領域
温度 </t>
    <phoneticPr fontId="3"/>
  </si>
  <si>
    <t>調理回数 1 回/日</t>
    <phoneticPr fontId="3"/>
  </si>
  <si>
    <t>電源</t>
    <rPh sb="0" eb="2">
      <t>デンゲン</t>
    </rPh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</si>
  <si>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</si>
  <si>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</si>
  <si>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業務用厨房熱機器等性能測定結果　【ガス機器】　派生機種用</t>
    <rPh sb="0" eb="2">
      <t>ギョウム</t>
    </rPh>
    <rPh sb="23" eb="25">
      <t>ハセイ</t>
    </rPh>
    <rPh sb="25" eb="28">
      <t>キシュヨウ</t>
    </rPh>
    <phoneticPr fontId="3"/>
  </si>
  <si>
    <t>番号</t>
    <rPh sb="0" eb="2">
      <t>バンゴウ</t>
    </rPh>
    <phoneticPr fontId="3"/>
  </si>
  <si>
    <t>性能測定結果</t>
    <rPh sb="0" eb="2">
      <t>セイノウ</t>
    </rPh>
    <rPh sb="2" eb="4">
      <t>ソクテイ</t>
    </rPh>
    <rPh sb="4" eb="5">
      <t>ケツ</t>
    </rPh>
    <rPh sb="5" eb="6">
      <t>カ</t>
    </rPh>
    <phoneticPr fontId="3"/>
  </si>
  <si>
    <r>
      <t>p</t>
    </r>
    <r>
      <rPr>
        <i/>
        <vertAlign val="subscript"/>
        <sz val="14"/>
        <rFont val="Cambria"/>
        <family val="1"/>
      </rPr>
      <t>rG</t>
    </r>
    <phoneticPr fontId="3"/>
  </si>
  <si>
    <r>
      <t>p</t>
    </r>
    <r>
      <rPr>
        <i/>
        <vertAlign val="subscript"/>
        <sz val="14"/>
        <rFont val="Cambria"/>
        <family val="1"/>
      </rPr>
      <t>rE</t>
    </r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</si>
  <si>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</si>
  <si>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r>
      <t>V</t>
    </r>
    <r>
      <rPr>
        <vertAlign val="subscript"/>
        <sz val="14"/>
        <rFont val="Cambria"/>
        <family val="1"/>
      </rPr>
      <t>m</t>
    </r>
    <phoneticPr fontId="3"/>
  </si>
  <si>
    <r>
      <t>T</t>
    </r>
    <r>
      <rPr>
        <vertAlign val="subscript"/>
        <sz val="14"/>
        <rFont val="Cambria"/>
        <family val="1"/>
      </rPr>
      <t>c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</si>
  <si>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</si>
  <si>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</si>
  <si>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</si>
  <si>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</si>
  <si>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t>I</t>
    </r>
    <r>
      <rPr>
        <vertAlign val="subscript"/>
        <sz val="14"/>
        <rFont val="Cambria"/>
        <family val="1"/>
      </rPr>
      <t>s</t>
    </r>
    <phoneticPr fontId="3"/>
  </si>
  <si>
    <r>
      <t>A</t>
    </r>
    <r>
      <rPr>
        <vertAlign val="subscript"/>
        <sz val="14"/>
        <rFont val="Cambria"/>
        <family val="1"/>
      </rPr>
      <t>p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</si>
  <si>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</si>
  <si>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</si>
  <si>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rPr>
        <i/>
        <sz val="14"/>
        <rFont val="Cambria"/>
        <family val="1"/>
      </rPr>
      <t>η</t>
    </r>
    <r>
      <rPr>
        <vertAlign val="subscript"/>
        <sz val="14"/>
        <rFont val="Cambria"/>
        <family val="1"/>
      </rPr>
      <t>s</t>
    </r>
    <phoneticPr fontId="3"/>
  </si>
  <si>
    <r>
      <t>η</t>
    </r>
    <r>
      <rPr>
        <vertAlign val="subscript"/>
        <sz val="14"/>
        <rFont val="Cambria"/>
        <family val="1"/>
      </rPr>
      <t>b</t>
    </r>
    <phoneticPr fontId="3"/>
  </si>
  <si>
    <t>①立上り時</t>
    <phoneticPr fontId="3"/>
  </si>
  <si>
    <t>②沸騰時</t>
    <phoneticPr fontId="3"/>
  </si>
  <si>
    <r>
      <t>η</t>
    </r>
    <r>
      <rPr>
        <vertAlign val="subscript"/>
        <sz val="14"/>
        <rFont val="Cambria"/>
        <family val="1"/>
      </rPr>
      <t>s</t>
    </r>
    <phoneticPr fontId="3"/>
  </si>
  <si>
    <r>
      <t>η</t>
    </r>
    <r>
      <rPr>
        <vertAlign val="subscript"/>
        <sz val="14"/>
        <rFont val="Cambria"/>
        <family val="1"/>
      </rPr>
      <t>b</t>
    </r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</si>
  <si>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</si>
  <si>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</si>
  <si>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t xml:space="preserve"> 1.定格エネルギー消費量</t>
    <rPh sb="3" eb="5">
      <t>テイカク</t>
    </rPh>
    <rPh sb="10" eb="13">
      <t>ショウヒリョウ</t>
    </rPh>
    <phoneticPr fontId="3"/>
  </si>
  <si>
    <t xml:space="preserve"> 2.熱効率</t>
    <phoneticPr fontId="3"/>
  </si>
  <si>
    <t xml:space="preserve"> 3.立上り性能</t>
    <phoneticPr fontId="3"/>
  </si>
  <si>
    <t xml:space="preserve"> 4.調理能力</t>
    <phoneticPr fontId="3"/>
  </si>
  <si>
    <t xml:space="preserve"> 5.エネルギー消費量</t>
    <rPh sb="8" eb="10">
      <t>ショウヒ</t>
    </rPh>
    <rPh sb="10" eb="11">
      <t>リョウ</t>
    </rPh>
    <phoneticPr fontId="3"/>
  </si>
  <si>
    <t xml:space="preserve"> 6.給水量または給湯量</t>
    <rPh sb="3" eb="6">
      <t>キュウスイリョウ</t>
    </rPh>
    <rPh sb="9" eb="11">
      <t>キュウトウ</t>
    </rPh>
    <rPh sb="11" eb="12">
      <t>リョウ</t>
    </rPh>
    <phoneticPr fontId="3"/>
  </si>
  <si>
    <t xml:space="preserve"> 7.均一性</t>
    <phoneticPr fontId="3"/>
  </si>
  <si>
    <t>許容差±10%</t>
    <rPh sb="0" eb="2">
      <t>キョヨウ</t>
    </rPh>
    <rPh sb="2" eb="3">
      <t>サ</t>
    </rPh>
    <phoneticPr fontId="3"/>
  </si>
  <si>
    <t xml:space="preserve">  （ガス）　</t>
    <phoneticPr fontId="3"/>
  </si>
  <si>
    <t xml:space="preserve">  （電気）</t>
    <rPh sb="3" eb="5">
      <t>デンキ</t>
    </rPh>
    <phoneticPr fontId="3"/>
  </si>
  <si>
    <t>④日あたり
（回数想定）</t>
    <rPh sb="1" eb="2">
      <t>ヒ</t>
    </rPh>
    <rPh sb="7" eb="9">
      <t>カイスウ</t>
    </rPh>
    <rPh sb="9" eb="11">
      <t>ソウテイ</t>
    </rPh>
    <phoneticPr fontId="3"/>
  </si>
  <si>
    <t>↓以下にデータ転記・貼り付ける</t>
    <rPh sb="1" eb="3">
      <t>イカ</t>
    </rPh>
    <rPh sb="7" eb="9">
      <t>テンキ</t>
    </rPh>
    <rPh sb="10" eb="11">
      <t>ハ</t>
    </rPh>
    <rPh sb="12" eb="13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</si>
</sst>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_ "/>
    <numFmt numFmtId="177" formatCode="0.000_ "/>
    <numFmt numFmtId="178" formatCode="0.0_ "/>
    <numFmt numFmtId="179" formatCode="0_ "/>
    <numFmt numFmtId="180" formatCode="yyyy/m/d;@"/>
    <numFmt numFmtId="181" formatCode="yyyy&quot;年&quot;m&quot;月&quot;d&quot;日&quot;;@"/>
    <numFmt numFmtId="182" formatCode="General&quot;食&quot;"/>
    <numFmt numFmtId="183" formatCode="General\℃"/>
    <numFmt numFmtId="184" formatCode="#,##0.000;[Red]\-#,##0.000"/>
    <numFmt numFmtId="185" formatCode="#,##0.0;[Red]\-#,##0.0"/>
    <numFmt numFmtId="186" formatCode="0.0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vertAlign val="superscript"/>
      <sz val="10"/>
      <name val="ＭＳ Ｐゴシック"/>
      <family val="3"/>
      <charset val="128"/>
    </font>
    <font>
      <sz val="8"/>
      <name val="Symbol"/>
      <family val="1"/>
      <charset val="2"/>
    </font>
    <font>
      <i/>
      <sz val="14"/>
      <name val="Cambria"/>
      <family val="1"/>
    </font>
    <font>
      <i/>
      <vertAlign val="subscript"/>
      <sz val="14"/>
      <name val="Cambria"/>
      <family val="1"/>
    </font>
    <font>
      <vertAlign val="subscript"/>
      <sz val="1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wrapText="1" shrinkToFit="1"/>
    </xf>
    <xf numFmtId="177" fontId="4" fillId="0" borderId="5" xfId="0" applyNumberFormat="1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left" vertical="center" shrinkToFit="1"/>
    </xf>
    <xf numFmtId="0" fontId="4" fillId="2" borderId="15" xfId="0" applyFont="1" applyFill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</xf>
    <xf numFmtId="177" fontId="4" fillId="0" borderId="22" xfId="0" applyNumberFormat="1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177" fontId="4" fillId="0" borderId="17" xfId="0" applyNumberFormat="1" applyFont="1" applyFill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4" fillId="2" borderId="26" xfId="0" applyFont="1" applyFill="1" applyBorder="1" applyAlignment="1" applyProtection="1">
      <alignment horizontal="righ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177" fontId="16" fillId="0" borderId="17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top"/>
    </xf>
    <xf numFmtId="0" fontId="0" fillId="3" borderId="11" xfId="0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177" fontId="13" fillId="3" borderId="15" xfId="0" applyNumberFormat="1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 wrapText="1" shrinkToFit="1"/>
    </xf>
    <xf numFmtId="182" fontId="8" fillId="3" borderId="15" xfId="0" applyNumberFormat="1" applyFont="1" applyFill="1" applyBorder="1" applyAlignment="1" applyProtection="1">
      <alignment horizontal="center" vertical="center" wrapText="1" shrinkToFit="1"/>
    </xf>
    <xf numFmtId="182" fontId="8" fillId="3" borderId="14" xfId="0" applyNumberFormat="1" applyFont="1" applyFill="1" applyBorder="1" applyAlignment="1" applyProtection="1">
      <alignment horizontal="center" vertical="center" wrapText="1" shrinkToFit="1"/>
    </xf>
    <xf numFmtId="0" fontId="16" fillId="0" borderId="17" xfId="0" applyFont="1" applyFill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 wrapText="1"/>
    </xf>
    <xf numFmtId="183" fontId="8" fillId="0" borderId="36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shrinkToFit="1"/>
    </xf>
    <xf numFmtId="0" fontId="4" fillId="4" borderId="21" xfId="0" applyFont="1" applyFill="1" applyBorder="1" applyAlignment="1" applyProtection="1">
      <alignment vertical="center"/>
    </xf>
    <xf numFmtId="0" fontId="4" fillId="4" borderId="15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vertical="center"/>
    </xf>
    <xf numFmtId="0" fontId="4" fillId="7" borderId="28" xfId="0" applyFont="1" applyFill="1" applyBorder="1" applyAlignment="1" applyProtection="1">
      <alignment vertical="center"/>
    </xf>
    <xf numFmtId="0" fontId="4" fillId="7" borderId="16" xfId="0" applyFont="1" applyFill="1" applyBorder="1" applyAlignment="1" applyProtection="1">
      <alignment vertical="center"/>
    </xf>
    <xf numFmtId="0" fontId="4" fillId="7" borderId="29" xfId="0" applyFont="1" applyFill="1" applyBorder="1" applyAlignment="1" applyProtection="1">
      <alignment vertical="center"/>
    </xf>
    <xf numFmtId="0" fontId="4" fillId="7" borderId="27" xfId="0" applyFont="1" applyFill="1" applyBorder="1" applyAlignment="1" applyProtection="1">
      <alignment vertical="center"/>
    </xf>
    <xf numFmtId="0" fontId="4" fillId="7" borderId="26" xfId="0" applyFont="1" applyFill="1" applyBorder="1" applyAlignment="1" applyProtection="1">
      <alignment vertical="center"/>
    </xf>
    <xf numFmtId="0" fontId="4" fillId="7" borderId="34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0" fillId="3" borderId="0" xfId="0" applyFill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80" fontId="8" fillId="3" borderId="0" xfId="0" applyNumberFormat="1" applyFont="1" applyFill="1" applyBorder="1" applyAlignment="1" applyProtection="1">
      <alignment horizontal="center" vertical="center"/>
      <protection locked="0"/>
    </xf>
    <xf numFmtId="176" fontId="6" fillId="3" borderId="15" xfId="0" applyNumberFormat="1" applyFont="1" applyFill="1" applyBorder="1" applyAlignment="1" applyProtection="1">
      <alignment horizontal="right" vertical="center" shrinkToFit="1"/>
    </xf>
    <xf numFmtId="0" fontId="4" fillId="7" borderId="16" xfId="0" applyFont="1" applyFill="1" applyBorder="1" applyAlignment="1" applyProtection="1">
      <alignment horizontal="right" vertical="center" shrinkToFit="1"/>
    </xf>
    <xf numFmtId="0" fontId="4" fillId="7" borderId="26" xfId="0" applyFont="1" applyFill="1" applyBorder="1" applyAlignment="1" applyProtection="1">
      <alignment horizontal="right" vertical="center" shrinkToFit="1"/>
    </xf>
    <xf numFmtId="40" fontId="4" fillId="7" borderId="16" xfId="1" applyNumberFormat="1" applyFont="1" applyFill="1" applyBorder="1" applyAlignment="1" applyProtection="1">
      <alignment horizontal="right" vertical="center" shrinkToFit="1"/>
    </xf>
    <xf numFmtId="40" fontId="4" fillId="7" borderId="26" xfId="1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right" vertical="center" shrinkToFit="1"/>
      <protection locked="0"/>
    </xf>
    <xf numFmtId="0" fontId="4" fillId="2" borderId="16" xfId="0" applyFont="1" applyFill="1" applyBorder="1" applyAlignment="1" applyProtection="1">
      <alignment horizontal="right" vertical="center" shrinkToFit="1"/>
      <protection locked="0"/>
    </xf>
    <xf numFmtId="0" fontId="16" fillId="0" borderId="21" xfId="0" applyFont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vertical="center"/>
    </xf>
    <xf numFmtId="0" fontId="4" fillId="3" borderId="28" xfId="0" applyFon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177" fontId="6" fillId="5" borderId="61" xfId="0" applyNumberFormat="1" applyFont="1" applyFill="1" applyBorder="1" applyAlignment="1" applyProtection="1">
      <alignment horizontal="center" vertical="center" shrinkToFit="1"/>
      <protection locked="0"/>
    </xf>
    <xf numFmtId="177" fontId="6" fillId="5" borderId="62" xfId="0" applyNumberFormat="1" applyFont="1" applyFill="1" applyBorder="1" applyAlignment="1" applyProtection="1">
      <alignment horizontal="center" vertical="center" shrinkToFit="1"/>
      <protection locked="0"/>
    </xf>
    <xf numFmtId="178" fontId="6" fillId="5" borderId="62" xfId="0" applyNumberFormat="1" applyFont="1" applyFill="1" applyBorder="1" applyAlignment="1" applyProtection="1">
      <alignment horizontal="center" vertical="center" shrinkToFit="1"/>
      <protection locked="0"/>
    </xf>
    <xf numFmtId="176" fontId="6" fillId="5" borderId="62" xfId="0" applyNumberFormat="1" applyFont="1" applyFill="1" applyBorder="1" applyAlignment="1" applyProtection="1">
      <alignment horizontal="center" vertical="center" shrinkToFit="1"/>
      <protection locked="0"/>
    </xf>
    <xf numFmtId="38" fontId="6" fillId="5" borderId="62" xfId="1" applyFont="1" applyFill="1" applyBorder="1" applyAlignment="1" applyProtection="1">
      <alignment horizontal="center" vertical="center" shrinkToFit="1"/>
      <protection locked="0"/>
    </xf>
    <xf numFmtId="0" fontId="0" fillId="3" borderId="63" xfId="0" applyFill="1" applyBorder="1" applyAlignment="1" applyProtection="1">
      <alignment vertical="center" shrinkToFit="1"/>
      <protection locked="0"/>
    </xf>
    <xf numFmtId="0" fontId="0" fillId="3" borderId="62" xfId="0" applyFill="1" applyBorder="1" applyAlignment="1" applyProtection="1">
      <alignment vertical="center" shrinkToFit="1"/>
      <protection locked="0"/>
    </xf>
    <xf numFmtId="38" fontId="6" fillId="5" borderId="64" xfId="1" applyFont="1" applyFill="1" applyBorder="1" applyAlignment="1" applyProtection="1">
      <alignment horizontal="center" vertical="center" shrinkToFit="1"/>
      <protection locked="0"/>
    </xf>
    <xf numFmtId="184" fontId="6" fillId="5" borderId="6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wrapText="1" shrinkToFit="1"/>
    </xf>
    <xf numFmtId="183" fontId="0" fillId="5" borderId="60" xfId="0" applyNumberFormat="1" applyFont="1" applyFill="1" applyBorder="1" applyAlignment="1" applyProtection="1">
      <alignment horizontal="right" vertical="center" shrinkToFit="1"/>
      <protection locked="0"/>
    </xf>
    <xf numFmtId="177" fontId="6" fillId="3" borderId="17" xfId="0" applyNumberFormat="1" applyFont="1" applyFill="1" applyBorder="1" applyAlignment="1" applyProtection="1">
      <alignment horizontal="right" vertical="center" shrinkToFit="1"/>
    </xf>
    <xf numFmtId="177" fontId="6" fillId="3" borderId="5" xfId="0" applyNumberFormat="1" applyFont="1" applyFill="1" applyBorder="1" applyAlignment="1" applyProtection="1">
      <alignment horizontal="right" vertical="center" shrinkToFit="1"/>
    </xf>
    <xf numFmtId="178" fontId="6" fillId="3" borderId="17" xfId="0" applyNumberFormat="1" applyFont="1" applyFill="1" applyBorder="1" applyAlignment="1" applyProtection="1">
      <alignment horizontal="right" vertical="center" shrinkToFit="1"/>
    </xf>
    <xf numFmtId="178" fontId="6" fillId="3" borderId="5" xfId="0" applyNumberFormat="1" applyFont="1" applyFill="1" applyBorder="1" applyAlignment="1" applyProtection="1">
      <alignment horizontal="right" vertical="center" shrinkToFit="1"/>
    </xf>
    <xf numFmtId="176" fontId="6" fillId="3" borderId="2" xfId="0" applyNumberFormat="1" applyFont="1" applyFill="1" applyBorder="1" applyAlignment="1" applyProtection="1">
      <alignment horizontal="right" vertical="center" shrinkToFit="1"/>
    </xf>
    <xf numFmtId="179" fontId="6" fillId="3" borderId="2" xfId="0" applyNumberFormat="1" applyFont="1" applyFill="1" applyBorder="1" applyAlignment="1" applyProtection="1">
      <alignment horizontal="right" vertical="center" shrinkToFit="1"/>
    </xf>
    <xf numFmtId="184" fontId="6" fillId="3" borderId="17" xfId="1" applyNumberFormat="1" applyFont="1" applyFill="1" applyBorder="1" applyAlignment="1" applyProtection="1">
      <alignment horizontal="right" vertical="center" shrinkToFit="1"/>
    </xf>
    <xf numFmtId="184" fontId="6" fillId="3" borderId="22" xfId="1" applyNumberFormat="1" applyFont="1" applyFill="1" applyBorder="1" applyAlignment="1" applyProtection="1">
      <alignment horizontal="right" vertical="center" shrinkToFit="1"/>
    </xf>
    <xf numFmtId="185" fontId="6" fillId="0" borderId="17" xfId="1" applyNumberFormat="1" applyFont="1" applyFill="1" applyBorder="1" applyAlignment="1" applyProtection="1">
      <alignment horizontal="right" vertical="center" shrinkToFit="1"/>
    </xf>
    <xf numFmtId="185" fontId="6" fillId="0" borderId="5" xfId="1" applyNumberFormat="1" applyFont="1" applyFill="1" applyBorder="1" applyAlignment="1" applyProtection="1">
      <alignment horizontal="right" vertical="center" shrinkToFit="1"/>
    </xf>
    <xf numFmtId="179" fontId="6" fillId="0" borderId="13" xfId="0" applyNumberFormat="1" applyFont="1" applyBorder="1" applyAlignment="1" applyProtection="1">
      <alignment horizontal="right" vertical="center" shrinkToFit="1"/>
    </xf>
    <xf numFmtId="186" fontId="6" fillId="0" borderId="13" xfId="0" applyNumberFormat="1" applyFont="1" applyBorder="1" applyAlignment="1" applyProtection="1">
      <alignment horizontal="right" vertical="center" shrinkToFit="1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</xf>
    <xf numFmtId="0" fontId="9" fillId="3" borderId="47" xfId="0" applyFont="1" applyFill="1" applyBorder="1" applyAlignment="1" applyProtection="1">
      <alignment horizontal="center" vertical="center"/>
    </xf>
    <xf numFmtId="0" fontId="9" fillId="3" borderId="48" xfId="0" applyFont="1" applyFill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11" fillId="6" borderId="49" xfId="0" applyFont="1" applyFill="1" applyBorder="1" applyAlignment="1" applyProtection="1">
      <alignment horizontal="center" vertical="center"/>
    </xf>
    <xf numFmtId="0" fontId="11" fillId="6" borderId="50" xfId="0" applyFont="1" applyFill="1" applyBorder="1" applyAlignment="1" applyProtection="1">
      <alignment horizontal="center" vertical="center"/>
    </xf>
    <xf numFmtId="0" fontId="11" fillId="6" borderId="51" xfId="0" applyFont="1" applyFill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5" borderId="43" xfId="0" applyFont="1" applyFill="1" applyBorder="1" applyAlignment="1" applyProtection="1">
      <alignment horizontal="center" vertical="center" shrinkToFit="1"/>
      <protection locked="0"/>
    </xf>
    <xf numFmtId="0" fontId="4" fillId="5" borderId="44" xfId="0" applyFont="1" applyFill="1" applyBorder="1" applyAlignment="1" applyProtection="1">
      <alignment horizontal="center" vertical="center" shrinkToFit="1"/>
      <protection locked="0"/>
    </xf>
    <xf numFmtId="0" fontId="4" fillId="5" borderId="56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57" xfId="0" applyFont="1" applyFill="1" applyBorder="1" applyAlignment="1" applyProtection="1">
      <alignment horizontal="center" vertical="center" shrinkToFit="1"/>
      <protection locked="0"/>
    </xf>
    <xf numFmtId="181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81" fontId="4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0" fillId="5" borderId="43" xfId="0" applyFill="1" applyBorder="1" applyAlignment="1" applyProtection="1">
      <alignment horizontal="center" vertical="center" shrinkToFit="1"/>
      <protection locked="0"/>
    </xf>
    <xf numFmtId="0" fontId="0" fillId="5" borderId="44" xfId="0" applyFill="1" applyBorder="1" applyAlignment="1" applyProtection="1">
      <alignment horizontal="center" vertical="center" shrinkToFit="1"/>
      <protection locked="0"/>
    </xf>
    <xf numFmtId="0" fontId="0" fillId="5" borderId="45" xfId="0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178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21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177" fontId="10" fillId="0" borderId="22" xfId="0" applyNumberFormat="1" applyFont="1" applyFill="1" applyBorder="1" applyAlignment="1" applyProtection="1">
      <alignment horizontal="center" vertical="center" shrinkToFit="1"/>
    </xf>
    <xf numFmtId="177" fontId="7" fillId="0" borderId="59" xfId="0" applyNumberFormat="1" applyFont="1" applyFill="1" applyBorder="1" applyAlignment="1" applyProtection="1">
      <alignment horizontal="center" vertical="center" shrinkToFit="1"/>
    </xf>
    <xf numFmtId="0" fontId="0" fillId="3" borderId="37" xfId="0" applyFont="1" applyFill="1" applyBorder="1" applyAlignment="1" applyProtection="1">
      <alignment horizontal="left" vertical="center" wrapText="1" shrinkToFit="1"/>
    </xf>
    <xf numFmtId="0" fontId="0" fillId="3" borderId="41" xfId="0" applyFont="1" applyFill="1" applyBorder="1" applyAlignment="1" applyProtection="1">
      <alignment horizontal="left" vertical="center" wrapText="1" shrinkToFit="1"/>
    </xf>
    <xf numFmtId="0" fontId="0" fillId="3" borderId="42" xfId="0" applyFont="1" applyFill="1" applyBorder="1" applyAlignment="1" applyProtection="1">
      <alignment horizontal="left" vertical="center" wrapText="1" shrinkToFit="1"/>
    </xf>
    <xf numFmtId="0" fontId="0" fillId="3" borderId="27" xfId="0" applyFont="1" applyFill="1" applyBorder="1" applyAlignment="1" applyProtection="1">
      <alignment horizontal="left" vertical="center" shrinkToFit="1"/>
    </xf>
    <xf numFmtId="0" fontId="0" fillId="3" borderId="26" xfId="0" applyFill="1" applyBorder="1" applyAlignment="1" applyProtection="1">
      <alignment horizontal="left" vertical="center" shrinkToFit="1"/>
    </xf>
    <xf numFmtId="0" fontId="0" fillId="3" borderId="19" xfId="0" applyFill="1" applyBorder="1" applyAlignment="1" applyProtection="1">
      <alignment horizontal="left" vertical="center" shrinkToFit="1"/>
    </xf>
    <xf numFmtId="177" fontId="10" fillId="0" borderId="17" xfId="0" applyNumberFormat="1" applyFont="1" applyFill="1" applyBorder="1" applyAlignment="1" applyProtection="1">
      <alignment horizontal="center" vertical="center" shrinkToFit="1"/>
    </xf>
    <xf numFmtId="177" fontId="7" fillId="0" borderId="40" xfId="0" applyNumberFormat="1" applyFont="1" applyFill="1" applyBorder="1" applyAlignment="1" applyProtection="1">
      <alignment horizontal="center" vertical="center" shrinkToFi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3" borderId="28" xfId="0" applyFont="1" applyFill="1" applyBorder="1" applyAlignment="1" applyProtection="1">
      <alignment horizontal="left" vertical="center" wrapText="1"/>
    </xf>
    <xf numFmtId="0" fontId="0" fillId="3" borderId="16" xfId="0" applyFont="1" applyFill="1" applyBorder="1" applyAlignment="1" applyProtection="1">
      <alignment horizontal="left" vertical="center" wrapText="1"/>
    </xf>
    <xf numFmtId="0" fontId="0" fillId="3" borderId="15" xfId="0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8" xfId="0" applyFont="1" applyFill="1" applyBorder="1" applyAlignment="1" applyProtection="1">
      <alignment horizontal="left" vertical="center" wrapText="1"/>
    </xf>
    <xf numFmtId="0" fontId="1" fillId="3" borderId="27" xfId="0" applyFont="1" applyFill="1" applyBorder="1" applyAlignment="1" applyProtection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</xf>
    <xf numFmtId="0" fontId="1" fillId="3" borderId="19" xfId="0" applyFont="1" applyFill="1" applyBorder="1" applyAlignment="1" applyProtection="1">
      <alignment horizontal="left" vertical="center" wrapText="1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5" borderId="28" xfId="0" applyFont="1" applyFill="1" applyBorder="1" applyAlignment="1" applyProtection="1">
      <alignment horizontal="center" vertical="center" shrinkToFit="1"/>
      <protection locked="0"/>
    </xf>
    <xf numFmtId="0" fontId="12" fillId="5" borderId="16" xfId="0" applyFont="1" applyFill="1" applyBorder="1" applyAlignment="1" applyProtection="1">
      <alignment horizontal="center" vertical="center" shrinkToFit="1"/>
      <protection locked="0"/>
    </xf>
    <xf numFmtId="0" fontId="12" fillId="5" borderId="29" xfId="0" applyFont="1" applyFill="1" applyBorder="1" applyAlignment="1" applyProtection="1">
      <alignment horizontal="center" vertical="center" shrinkToFit="1"/>
      <protection locked="0"/>
    </xf>
    <xf numFmtId="0" fontId="12" fillId="5" borderId="23" xfId="0" applyFont="1" applyFill="1" applyBorder="1" applyAlignment="1" applyProtection="1">
      <alignment horizontal="center" vertical="center" shrinkToFit="1"/>
      <protection locked="0"/>
    </xf>
    <xf numFmtId="0" fontId="12" fillId="5" borderId="24" xfId="0" applyFont="1" applyFill="1" applyBorder="1" applyAlignment="1" applyProtection="1">
      <alignment horizontal="center" vertical="center" shrinkToFit="1"/>
      <protection locked="0"/>
    </xf>
    <xf numFmtId="0" fontId="12" fillId="5" borderId="25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3" borderId="6" xfId="0" applyFont="1" applyFill="1" applyBorder="1" applyAlignment="1" applyProtection="1">
      <alignment horizontal="left" vertical="center" wrapText="1"/>
    </xf>
    <xf numFmtId="0" fontId="0" fillId="3" borderId="7" xfId="0" applyFont="1" applyFill="1" applyBorder="1" applyAlignment="1" applyProtection="1">
      <alignment horizontal="left" vertical="center" wrapText="1"/>
    </xf>
    <xf numFmtId="0" fontId="0" fillId="3" borderId="7" xfId="0" applyFont="1" applyFill="1" applyBorder="1" applyAlignment="1" applyProtection="1">
      <alignment vertical="center" wrapText="1"/>
    </xf>
    <xf numFmtId="179" fontId="8" fillId="0" borderId="17" xfId="0" applyNumberFormat="1" applyFont="1" applyFill="1" applyBorder="1" applyAlignment="1" applyProtection="1">
      <alignment horizontal="center" vertical="center" wrapText="1" shrinkToFit="1"/>
    </xf>
    <xf numFmtId="0" fontId="8" fillId="0" borderId="40" xfId="0" applyFont="1" applyFill="1" applyBorder="1" applyAlignment="1" applyProtection="1">
      <alignment horizontal="center" vertical="center" wrapText="1" shrinkToFit="1"/>
    </xf>
    <xf numFmtId="0" fontId="7" fillId="0" borderId="37" xfId="0" applyFont="1" applyFill="1" applyBorder="1" applyAlignment="1" applyProtection="1">
      <alignment horizontal="center" vertical="center" shrinkToFit="1"/>
    </xf>
    <xf numFmtId="0" fontId="7" fillId="0" borderId="38" xfId="0" applyFont="1" applyFill="1" applyBorder="1" applyAlignment="1" applyProtection="1">
      <alignment horizontal="center" vertical="center" shrinkToFit="1"/>
    </xf>
    <xf numFmtId="0" fontId="0" fillId="3" borderId="22" xfId="0" applyFont="1" applyFill="1" applyBorder="1" applyAlignment="1" applyProtection="1">
      <alignment horizontal="center" vertical="center" wrapText="1" shrinkToFit="1"/>
    </xf>
    <xf numFmtId="0" fontId="0" fillId="3" borderId="5" xfId="0" applyFont="1" applyFill="1" applyBorder="1" applyAlignment="1" applyProtection="1">
      <alignment horizontal="center" vertical="center" wrapText="1" shrinkToFit="1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right" vertical="center" textRotation="255" wrapText="1"/>
    </xf>
    <xf numFmtId="0" fontId="0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wrapText="1" shrinkToFit="1"/>
    </xf>
    <xf numFmtId="0" fontId="10" fillId="0" borderId="35" xfId="0" applyFont="1" applyFill="1" applyBorder="1" applyAlignment="1" applyProtection="1">
      <alignment horizontal="center" vertical="center" shrinkToFi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182" fontId="8" fillId="0" borderId="21" xfId="0" applyNumberFormat="1" applyFont="1" applyFill="1" applyBorder="1" applyAlignment="1" applyProtection="1">
      <alignment horizontal="center" vertical="center" wrapText="1" shrinkToFit="1"/>
    </xf>
    <xf numFmtId="182" fontId="8" fillId="0" borderId="14" xfId="0" applyNumberFormat="1" applyFont="1" applyFill="1" applyBorder="1" applyAlignment="1" applyProtection="1">
      <alignment horizontal="center" vertical="center" wrapText="1" shrinkToFit="1"/>
    </xf>
    <xf numFmtId="0" fontId="8" fillId="0" borderId="21" xfId="0" applyFont="1" applyFill="1" applyBorder="1" applyAlignment="1" applyProtection="1">
      <alignment horizontal="center" vertical="center" wrapText="1" shrinkToFit="1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0" fillId="7" borderId="31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0" fillId="3" borderId="27" xfId="0" applyFill="1" applyBorder="1" applyAlignment="1" applyProtection="1">
      <alignment horizontal="left" vertical="center" wrapText="1"/>
    </xf>
    <xf numFmtId="179" fontId="8" fillId="0" borderId="27" xfId="0" applyNumberFormat="1" applyFont="1" applyFill="1" applyBorder="1" applyAlignment="1" applyProtection="1">
      <alignment horizontal="center" vertical="center" wrapText="1" shrinkToFit="1"/>
    </xf>
    <xf numFmtId="0" fontId="8" fillId="0" borderId="34" xfId="0" applyFont="1" applyFill="1" applyBorder="1" applyAlignment="1" applyProtection="1">
      <alignment horizontal="center" vertical="center" wrapText="1" shrinkToFit="1"/>
    </xf>
    <xf numFmtId="0" fontId="0" fillId="0" borderId="13" xfId="0" applyFill="1" applyBorder="1" applyAlignment="1" applyProtection="1">
      <alignment horizontal="right" vertical="center" textRotation="255" wrapText="1"/>
    </xf>
    <xf numFmtId="0" fontId="0" fillId="0" borderId="5" xfId="0" applyFill="1" applyBorder="1" applyAlignment="1" applyProtection="1">
      <alignment horizontal="right" vertical="center" textRotation="255" wrapText="1"/>
    </xf>
    <xf numFmtId="0" fontId="10" fillId="0" borderId="28" xfId="0" applyFont="1" applyBorder="1" applyAlignment="1" applyProtection="1">
      <alignment horizontal="center" vertical="center" wrapText="1" shrinkToFit="1"/>
    </xf>
    <xf numFmtId="0" fontId="10" fillId="0" borderId="29" xfId="0" applyFont="1" applyBorder="1" applyAlignment="1" applyProtection="1">
      <alignment horizontal="center" vertical="center" wrapText="1" shrinkToFi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ont>
        <color rgb="FFFF0000"/>
        <name val="ＭＳ Ｐゴシック"/>
        <scheme val="none"/>
      </font>
    </dxf>
    <dxf>
      <font>
        <color rgb="FFFF0000"/>
        <name val="ＭＳ Ｐゴシック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6"/>
  <sheetViews>
    <sheetView tabSelected="1" showWhiteSpace="0" zoomScaleNormal="100" zoomScaleSheetLayoutView="90" workbookViewId="0">
      <selection activeCell="B5" sqref="B5:F5"/>
    </sheetView>
  </sheetViews>
  <sheetFormatPr defaultColWidth="9" defaultRowHeight="13.5"/>
  <cols>
    <col min="1" max="2" width="13.125" style="1" customWidth="1"/>
    <col min="3" max="3" width="4.875" style="1" customWidth="1"/>
    <col min="4" max="4" width="6.625" style="1" customWidth="1"/>
    <col min="5" max="5" width="6.5" style="1" customWidth="1"/>
    <col min="6" max="6" width="6.375" style="1" customWidth="1"/>
    <col min="7" max="7" width="7.375" style="1" customWidth="1"/>
    <col min="8" max="8" width="8.75" style="1" customWidth="1"/>
    <col min="9" max="9" width="7" style="1" customWidth="1"/>
    <col min="10" max="10" width="8.375" style="1" customWidth="1"/>
    <col min="11" max="11" width="8.125" style="1" customWidth="1"/>
    <col min="12" max="12" width="3.5" style="1" customWidth="1"/>
    <col min="13" max="14" width="10.75" style="1" customWidth="1"/>
    <col min="15" max="15" width="7.625" style="1" customWidth="1"/>
    <col min="16" max="16" width="9.75" style="1" customWidth="1"/>
    <col min="17" max="17" width="12.875" style="1" customWidth="1"/>
    <col min="18" max="16384" width="9" style="1"/>
  </cols>
  <sheetData>
    <row r="1" spans="1:14" ht="15" customHeight="1" thickBot="1">
      <c r="A1" s="62"/>
      <c r="B1" s="62"/>
      <c r="C1" s="62"/>
      <c r="D1" s="62"/>
      <c r="E1" s="62"/>
      <c r="F1" s="62"/>
      <c r="G1" s="63"/>
      <c r="H1" s="64"/>
      <c r="I1" s="63"/>
      <c r="J1" s="104"/>
      <c r="K1" s="104"/>
    </row>
    <row r="2" spans="1:14" ht="18.75" customHeight="1" thickBot="1">
      <c r="A2" s="111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4" ht="20.100000000000001" customHeight="1" thickTop="1">
      <c r="A3" s="114" t="s">
        <v>4</v>
      </c>
      <c r="B3" s="105" t="s">
        <v>32</v>
      </c>
      <c r="C3" s="106"/>
      <c r="D3" s="106"/>
      <c r="E3" s="106"/>
      <c r="F3" s="106"/>
      <c r="G3" s="106"/>
      <c r="H3" s="107"/>
      <c r="I3" s="49" t="s">
        <v>48</v>
      </c>
      <c r="J3" s="126"/>
      <c r="K3" s="127"/>
    </row>
    <row r="4" spans="1:14" ht="20.100000000000001" customHeight="1">
      <c r="A4" s="115"/>
      <c r="B4" s="108"/>
      <c r="C4" s="109"/>
      <c r="D4" s="109"/>
      <c r="E4" s="109"/>
      <c r="F4" s="109"/>
      <c r="G4" s="109"/>
      <c r="H4" s="110"/>
      <c r="I4" s="2" t="s">
        <v>8</v>
      </c>
      <c r="J4" s="128"/>
      <c r="K4" s="129"/>
    </row>
    <row r="5" spans="1:14" ht="27" customHeight="1">
      <c r="A5" s="3" t="s">
        <v>5</v>
      </c>
      <c r="B5" s="163"/>
      <c r="C5" s="164"/>
      <c r="D5" s="164"/>
      <c r="E5" s="164"/>
      <c r="F5" s="165"/>
      <c r="G5" s="133" t="s">
        <v>1</v>
      </c>
      <c r="H5" s="166"/>
      <c r="I5" s="167"/>
      <c r="J5" s="167"/>
      <c r="K5" s="168"/>
      <c r="M5" s="4"/>
    </row>
    <row r="6" spans="1:14" ht="27" customHeight="1" thickBot="1">
      <c r="A6" s="5" t="s">
        <v>0</v>
      </c>
      <c r="B6" s="130"/>
      <c r="C6" s="131"/>
      <c r="D6" s="131"/>
      <c r="E6" s="131"/>
      <c r="F6" s="132"/>
      <c r="G6" s="134"/>
      <c r="H6" s="169"/>
      <c r="I6" s="170"/>
      <c r="J6" s="170"/>
      <c r="K6" s="171"/>
      <c r="M6" s="4"/>
    </row>
    <row r="7" spans="1:14" ht="20.100000000000001" customHeight="1">
      <c r="A7" s="118" t="s">
        <v>2</v>
      </c>
      <c r="B7" s="6" t="s">
        <v>16</v>
      </c>
      <c r="C7" s="70"/>
      <c r="D7" s="26" t="s">
        <v>24</v>
      </c>
      <c r="E7" s="27"/>
      <c r="F7" s="26" t="s">
        <v>9</v>
      </c>
      <c r="G7" s="27"/>
      <c r="H7" s="28" t="s">
        <v>10</v>
      </c>
      <c r="I7" s="44" t="s">
        <v>6</v>
      </c>
      <c r="J7" s="135"/>
      <c r="K7" s="136"/>
    </row>
    <row r="8" spans="1:14" ht="20.100000000000001" customHeight="1">
      <c r="A8" s="118"/>
      <c r="B8" s="59" t="s">
        <v>25</v>
      </c>
      <c r="C8" s="71"/>
      <c r="D8" s="18" t="s">
        <v>24</v>
      </c>
      <c r="E8" s="19"/>
      <c r="F8" s="18" t="s">
        <v>9</v>
      </c>
      <c r="G8" s="19"/>
      <c r="H8" s="20" t="s">
        <v>10</v>
      </c>
      <c r="I8" s="59" t="s">
        <v>26</v>
      </c>
      <c r="J8" s="121"/>
      <c r="K8" s="122"/>
    </row>
    <row r="9" spans="1:14" ht="20.100000000000001" customHeight="1">
      <c r="A9" s="118"/>
      <c r="B9" s="60" t="s">
        <v>44</v>
      </c>
      <c r="C9" s="120"/>
      <c r="D9" s="121"/>
      <c r="E9" s="121"/>
      <c r="F9" s="121"/>
      <c r="G9" s="176" t="s">
        <v>23</v>
      </c>
      <c r="H9" s="176"/>
      <c r="I9" s="137"/>
      <c r="J9" s="138"/>
      <c r="K9" s="139"/>
    </row>
    <row r="10" spans="1:14" ht="20.100000000000001" customHeight="1">
      <c r="A10" s="118"/>
      <c r="B10" s="174" t="s">
        <v>45</v>
      </c>
      <c r="C10" s="174"/>
      <c r="D10" s="174"/>
      <c r="E10" s="120"/>
      <c r="F10" s="121"/>
      <c r="G10" s="121"/>
      <c r="H10" s="121"/>
      <c r="I10" s="121"/>
      <c r="J10" s="121"/>
      <c r="K10" s="122"/>
    </row>
    <row r="11" spans="1:14" ht="20.100000000000001" customHeight="1" thickBot="1">
      <c r="A11" s="119"/>
      <c r="B11" s="175" t="s">
        <v>46</v>
      </c>
      <c r="C11" s="175"/>
      <c r="D11" s="175"/>
      <c r="E11" s="123"/>
      <c r="F11" s="124"/>
      <c r="G11" s="124"/>
      <c r="H11" s="124"/>
      <c r="I11" s="124"/>
      <c r="J11" s="124"/>
      <c r="K11" s="125"/>
    </row>
    <row r="12" spans="1:14" ht="7.35" customHeight="1" thickBot="1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4" ht="20.100000000000001" customHeight="1" thickBot="1">
      <c r="A13" s="202" t="s">
        <v>49</v>
      </c>
      <c r="B13" s="177" t="s">
        <v>71</v>
      </c>
      <c r="C13" s="178"/>
      <c r="D13" s="179"/>
      <c r="E13" s="179"/>
      <c r="F13" s="179"/>
      <c r="G13" s="36"/>
      <c r="H13" s="37"/>
      <c r="I13" s="37"/>
      <c r="J13" s="37"/>
      <c r="K13" s="38"/>
      <c r="N13" s="1" t="s">
        <v>82</v>
      </c>
    </row>
    <row r="14" spans="1:14" ht="20.100000000000001" customHeight="1">
      <c r="A14" s="203"/>
      <c r="B14" s="184"/>
      <c r="C14" s="144" t="s">
        <v>79</v>
      </c>
      <c r="D14" s="145"/>
      <c r="E14" s="145"/>
      <c r="F14" s="146"/>
      <c r="G14" s="43" t="s">
        <v>69</v>
      </c>
      <c r="H14" s="92" t="str">
        <f>IF(N14="","---",N14)</f>
        <v>---</v>
      </c>
      <c r="I14" s="17" t="s">
        <v>11</v>
      </c>
      <c r="J14" s="172" t="s">
        <v>78</v>
      </c>
      <c r="K14" s="173"/>
      <c r="M14" s="72" t="s">
        <v>50</v>
      </c>
      <c r="N14" s="81"/>
    </row>
    <row r="15" spans="1:14" ht="20.100000000000001" customHeight="1">
      <c r="A15" s="203"/>
      <c r="B15" s="185"/>
      <c r="C15" s="147" t="s">
        <v>80</v>
      </c>
      <c r="D15" s="148"/>
      <c r="E15" s="148"/>
      <c r="F15" s="149"/>
      <c r="G15" s="29" t="s">
        <v>70</v>
      </c>
      <c r="H15" s="93" t="str">
        <f t="shared" ref="H15:H20" si="0">IF(N15="","---",N15)</f>
        <v>---</v>
      </c>
      <c r="I15" s="13" t="s">
        <v>20</v>
      </c>
      <c r="J15" s="186" t="str">
        <f>IF(H15="---","許容差**%","許容差"&amp;IF(H15*1000&lt;=10,"+25%",IF(H15*1000&lt;=30,"±25%",IF(H15*1000&lt;=100,"±20%",IF(H15*1000&lt;=1000,"±15%","±10%")))))</f>
        <v>許容差**%</v>
      </c>
      <c r="K15" s="187"/>
      <c r="M15" s="72" t="s">
        <v>51</v>
      </c>
      <c r="N15" s="82"/>
    </row>
    <row r="16" spans="1:14" ht="20.100000000000001" customHeight="1">
      <c r="A16" s="203"/>
      <c r="B16" s="155" t="s">
        <v>72</v>
      </c>
      <c r="C16" s="144" t="s">
        <v>65</v>
      </c>
      <c r="D16" s="145"/>
      <c r="E16" s="145"/>
      <c r="F16" s="146"/>
      <c r="G16" s="43" t="s">
        <v>67</v>
      </c>
      <c r="H16" s="94" t="str">
        <f t="shared" si="0"/>
        <v>---</v>
      </c>
      <c r="I16" s="17" t="s">
        <v>3</v>
      </c>
      <c r="J16" s="182"/>
      <c r="K16" s="183"/>
      <c r="M16" s="73" t="s">
        <v>63</v>
      </c>
      <c r="N16" s="83"/>
    </row>
    <row r="17" spans="1:16" ht="20.100000000000001" customHeight="1">
      <c r="A17" s="203"/>
      <c r="B17" s="204"/>
      <c r="C17" s="147" t="s">
        <v>66</v>
      </c>
      <c r="D17" s="148"/>
      <c r="E17" s="148"/>
      <c r="F17" s="149"/>
      <c r="G17" s="29" t="s">
        <v>68</v>
      </c>
      <c r="H17" s="95" t="str">
        <f t="shared" si="0"/>
        <v>---</v>
      </c>
      <c r="I17" s="13" t="s">
        <v>3</v>
      </c>
      <c r="J17" s="192"/>
      <c r="K17" s="193"/>
      <c r="M17" s="74" t="s">
        <v>64</v>
      </c>
      <c r="N17" s="83"/>
    </row>
    <row r="18" spans="1:16" ht="24" customHeight="1">
      <c r="A18" s="203"/>
      <c r="B18" s="155" t="s">
        <v>73</v>
      </c>
      <c r="C18" s="156"/>
      <c r="D18" s="196"/>
      <c r="E18" s="196"/>
      <c r="F18" s="197"/>
      <c r="G18" s="30" t="s">
        <v>52</v>
      </c>
      <c r="H18" s="96" t="str">
        <f t="shared" si="0"/>
        <v>---</v>
      </c>
      <c r="I18" s="14" t="s">
        <v>15</v>
      </c>
      <c r="J18" s="194" t="s">
        <v>18</v>
      </c>
      <c r="K18" s="195"/>
      <c r="M18" s="75" t="s">
        <v>52</v>
      </c>
      <c r="N18" s="84"/>
    </row>
    <row r="19" spans="1:16" ht="24" customHeight="1">
      <c r="A19" s="203"/>
      <c r="B19" s="155" t="s">
        <v>74</v>
      </c>
      <c r="C19" s="156"/>
      <c r="D19" s="158"/>
      <c r="E19" s="158"/>
      <c r="F19" s="159"/>
      <c r="G19" s="30" t="s">
        <v>53</v>
      </c>
      <c r="H19" s="97" t="str">
        <f t="shared" si="0"/>
        <v>---</v>
      </c>
      <c r="I19" s="14" t="s">
        <v>13</v>
      </c>
      <c r="J19" s="200" t="s">
        <v>12</v>
      </c>
      <c r="K19" s="201"/>
      <c r="M19" s="75" t="s">
        <v>53</v>
      </c>
      <c r="N19" s="85"/>
    </row>
    <row r="20" spans="1:16" ht="24" customHeight="1">
      <c r="A20" s="203"/>
      <c r="B20" s="160"/>
      <c r="C20" s="161"/>
      <c r="D20" s="161"/>
      <c r="E20" s="161"/>
      <c r="F20" s="162"/>
      <c r="G20" s="31" t="s">
        <v>54</v>
      </c>
      <c r="H20" s="96" t="str">
        <f t="shared" si="0"/>
        <v>---</v>
      </c>
      <c r="I20" s="15" t="s">
        <v>14</v>
      </c>
      <c r="J20" s="198" t="str">
        <f>+H19</f>
        <v>---</v>
      </c>
      <c r="K20" s="199"/>
      <c r="M20" s="72" t="s">
        <v>54</v>
      </c>
      <c r="N20" s="84"/>
    </row>
    <row r="21" spans="1:16" ht="20.100000000000001" customHeight="1">
      <c r="A21" s="203"/>
      <c r="B21" s="155" t="s">
        <v>75</v>
      </c>
      <c r="C21" s="156"/>
      <c r="D21" s="157"/>
      <c r="E21" s="157"/>
      <c r="F21" s="157"/>
      <c r="G21" s="39"/>
      <c r="H21" s="65"/>
      <c r="I21" s="40"/>
      <c r="J21" s="41"/>
      <c r="K21" s="42"/>
      <c r="M21" s="76"/>
      <c r="N21" s="86"/>
    </row>
    <row r="22" spans="1:16" ht="20.100000000000001" customHeight="1">
      <c r="A22" s="203"/>
      <c r="B22" s="188"/>
      <c r="C22" s="140" t="s">
        <v>36</v>
      </c>
      <c r="D22" s="140"/>
      <c r="E22" s="154" t="s">
        <v>37</v>
      </c>
      <c r="F22" s="154"/>
      <c r="G22" s="53" t="s">
        <v>22</v>
      </c>
      <c r="H22" s="66"/>
      <c r="I22" s="54"/>
      <c r="J22" s="54"/>
      <c r="K22" s="55"/>
      <c r="M22" s="77" t="s">
        <v>41</v>
      </c>
      <c r="N22" s="87"/>
    </row>
    <row r="23" spans="1:16" ht="20.100000000000001" customHeight="1">
      <c r="A23" s="203"/>
      <c r="B23" s="188"/>
      <c r="C23" s="140"/>
      <c r="D23" s="140"/>
      <c r="E23" s="153" t="s">
        <v>38</v>
      </c>
      <c r="F23" s="153"/>
      <c r="G23" s="56"/>
      <c r="H23" s="67"/>
      <c r="I23" s="57"/>
      <c r="J23" s="57"/>
      <c r="K23" s="58"/>
      <c r="M23" s="78"/>
      <c r="N23" s="87"/>
    </row>
    <row r="24" spans="1:16" ht="20.100000000000001" customHeight="1">
      <c r="A24" s="203"/>
      <c r="B24" s="188"/>
      <c r="C24" s="140" t="s">
        <v>39</v>
      </c>
      <c r="D24" s="140"/>
      <c r="E24" s="154" t="s">
        <v>34</v>
      </c>
      <c r="F24" s="154"/>
      <c r="G24" s="32" t="s">
        <v>55</v>
      </c>
      <c r="H24" s="98" t="str">
        <f>IF(N24="","---",N24)</f>
        <v>---</v>
      </c>
      <c r="I24" s="25" t="s">
        <v>7</v>
      </c>
      <c r="J24" s="150"/>
      <c r="K24" s="151"/>
      <c r="M24" s="72" t="s">
        <v>61</v>
      </c>
      <c r="N24" s="82"/>
    </row>
    <row r="25" spans="1:16" ht="20.100000000000001" customHeight="1">
      <c r="A25" s="203"/>
      <c r="B25" s="188"/>
      <c r="C25" s="141"/>
      <c r="D25" s="141"/>
      <c r="E25" s="152" t="s">
        <v>35</v>
      </c>
      <c r="F25" s="152"/>
      <c r="G25" s="33" t="s">
        <v>56</v>
      </c>
      <c r="H25" s="99" t="str">
        <f>IF(N25="","---",N25)</f>
        <v>---</v>
      </c>
      <c r="I25" s="21" t="s">
        <v>7</v>
      </c>
      <c r="J25" s="142"/>
      <c r="K25" s="143"/>
      <c r="M25" s="72" t="s">
        <v>62</v>
      </c>
      <c r="N25" s="82"/>
    </row>
    <row r="26" spans="1:16" ht="20.100000000000001" customHeight="1">
      <c r="A26" s="203"/>
      <c r="B26" s="207"/>
      <c r="C26" s="140" t="s">
        <v>40</v>
      </c>
      <c r="D26" s="140"/>
      <c r="E26" s="154" t="s">
        <v>21</v>
      </c>
      <c r="F26" s="154"/>
      <c r="G26" s="53" t="s">
        <v>22</v>
      </c>
      <c r="H26" s="68"/>
      <c r="I26" s="54"/>
      <c r="J26" s="54"/>
      <c r="K26" s="55"/>
      <c r="M26" s="77" t="s">
        <v>41</v>
      </c>
      <c r="N26" s="87"/>
    </row>
    <row r="27" spans="1:16" ht="20.100000000000001" customHeight="1">
      <c r="A27" s="203"/>
      <c r="B27" s="188"/>
      <c r="C27" s="140"/>
      <c r="D27" s="140"/>
      <c r="E27" s="153" t="s">
        <v>38</v>
      </c>
      <c r="F27" s="153"/>
      <c r="G27" s="56"/>
      <c r="H27" s="69"/>
      <c r="I27" s="57"/>
      <c r="J27" s="57"/>
      <c r="K27" s="58"/>
      <c r="M27" s="78"/>
      <c r="N27" s="87"/>
    </row>
    <row r="28" spans="1:16" ht="20.100000000000001" customHeight="1">
      <c r="A28" s="203"/>
      <c r="B28" s="188"/>
      <c r="C28" s="140" t="s">
        <v>81</v>
      </c>
      <c r="D28" s="140"/>
      <c r="E28" s="154" t="s">
        <v>21</v>
      </c>
      <c r="F28" s="154"/>
      <c r="G28" s="34" t="s">
        <v>57</v>
      </c>
      <c r="H28" s="100" t="str">
        <f>IF(N28="","---",N28)</f>
        <v>---</v>
      </c>
      <c r="I28" s="25" t="s">
        <v>17</v>
      </c>
      <c r="J28" s="180" t="s">
        <v>43</v>
      </c>
      <c r="K28" s="181"/>
      <c r="M28" s="72" t="s">
        <v>57</v>
      </c>
      <c r="N28" s="83"/>
    </row>
    <row r="29" spans="1:16" ht="20.100000000000001" customHeight="1">
      <c r="A29" s="203"/>
      <c r="B29" s="208"/>
      <c r="C29" s="140"/>
      <c r="D29" s="140"/>
      <c r="E29" s="153" t="s">
        <v>38</v>
      </c>
      <c r="F29" s="153"/>
      <c r="G29" s="35" t="s">
        <v>58</v>
      </c>
      <c r="H29" s="101" t="str">
        <f>IF(N29="","---",N29)</f>
        <v>---</v>
      </c>
      <c r="I29" s="16" t="s">
        <v>17</v>
      </c>
      <c r="J29" s="205" t="s">
        <v>43</v>
      </c>
      <c r="K29" s="206"/>
      <c r="M29" s="72" t="s">
        <v>58</v>
      </c>
      <c r="N29" s="83"/>
    </row>
    <row r="30" spans="1:16" ht="20.100000000000001" customHeight="1" thickBot="1">
      <c r="A30" s="203"/>
      <c r="B30" s="214" t="s">
        <v>76</v>
      </c>
      <c r="C30" s="215"/>
      <c r="D30" s="215"/>
      <c r="E30" s="215"/>
      <c r="F30" s="216"/>
      <c r="G30" s="50" t="s">
        <v>33</v>
      </c>
      <c r="H30" s="67"/>
      <c r="I30" s="51"/>
      <c r="J30" s="51"/>
      <c r="K30" s="52"/>
      <c r="M30" s="77" t="s">
        <v>41</v>
      </c>
      <c r="N30" s="87"/>
    </row>
    <row r="31" spans="1:16" ht="26.25" customHeight="1" thickBot="1">
      <c r="A31" s="203"/>
      <c r="B31" s="217" t="s">
        <v>77</v>
      </c>
      <c r="C31" s="211" t="s">
        <v>27</v>
      </c>
      <c r="D31" s="212"/>
      <c r="E31" s="212"/>
      <c r="F31" s="213"/>
      <c r="G31" s="46" t="s">
        <v>59</v>
      </c>
      <c r="H31" s="102" t="str">
        <f>IF(N31="","---",N31)</f>
        <v>---</v>
      </c>
      <c r="I31" s="45"/>
      <c r="J31" s="48" t="s">
        <v>28</v>
      </c>
      <c r="K31" s="47" t="str">
        <f>IF(P31="","---",P31)</f>
        <v>---</v>
      </c>
      <c r="M31" s="79" t="s">
        <v>59</v>
      </c>
      <c r="N31" s="88"/>
      <c r="O31" s="90" t="s">
        <v>42</v>
      </c>
      <c r="P31" s="91"/>
    </row>
    <row r="32" spans="1:16" ht="26.25" customHeight="1" thickBot="1">
      <c r="A32" s="203"/>
      <c r="B32" s="218"/>
      <c r="C32" s="211" t="s">
        <v>29</v>
      </c>
      <c r="D32" s="212"/>
      <c r="E32" s="212"/>
      <c r="F32" s="213"/>
      <c r="G32" s="46" t="s">
        <v>60</v>
      </c>
      <c r="H32" s="103" t="str">
        <f>IF(N32="","---",N32)</f>
        <v>---</v>
      </c>
      <c r="I32" s="61" t="s">
        <v>30</v>
      </c>
      <c r="J32" s="209" t="s">
        <v>31</v>
      </c>
      <c r="K32" s="210"/>
      <c r="M32" s="80" t="s">
        <v>60</v>
      </c>
      <c r="N32" s="89"/>
    </row>
    <row r="33" spans="1:11" ht="15" customHeight="1">
      <c r="A33" s="189" t="s">
        <v>19</v>
      </c>
      <c r="B33" s="7"/>
      <c r="C33" s="8"/>
      <c r="D33" s="8"/>
      <c r="E33" s="8"/>
      <c r="F33" s="8"/>
      <c r="G33" s="8"/>
      <c r="H33" s="8"/>
      <c r="I33" s="8"/>
      <c r="J33" s="8"/>
      <c r="K33" s="9"/>
    </row>
    <row r="34" spans="1:11" ht="15" customHeight="1">
      <c r="A34" s="190"/>
      <c r="B34" s="10"/>
      <c r="C34" s="11"/>
      <c r="D34" s="11"/>
      <c r="E34" s="11"/>
      <c r="F34" s="11"/>
      <c r="G34" s="11"/>
      <c r="H34" s="11"/>
      <c r="I34" s="11"/>
      <c r="J34" s="11"/>
      <c r="K34" s="12"/>
    </row>
    <row r="35" spans="1:11" ht="15" customHeight="1">
      <c r="A35" s="190"/>
      <c r="B35" s="10"/>
      <c r="C35" s="11"/>
      <c r="D35" s="11"/>
      <c r="E35" s="11"/>
      <c r="F35" s="11"/>
      <c r="G35" s="11"/>
      <c r="H35" s="11"/>
      <c r="I35" s="11"/>
      <c r="J35" s="11"/>
      <c r="K35" s="12"/>
    </row>
    <row r="36" spans="1:11" ht="15" customHeight="1">
      <c r="A36" s="190"/>
      <c r="B36" s="10"/>
      <c r="C36" s="11"/>
      <c r="D36" s="11"/>
      <c r="E36" s="11"/>
      <c r="F36" s="11"/>
      <c r="G36" s="11"/>
      <c r="H36" s="11"/>
      <c r="I36" s="11"/>
      <c r="J36" s="11"/>
      <c r="K36" s="12"/>
    </row>
    <row r="37" spans="1:11" ht="15" customHeight="1">
      <c r="A37" s="190"/>
      <c r="B37" s="10"/>
      <c r="C37" s="11"/>
      <c r="D37" s="11"/>
      <c r="E37" s="11"/>
      <c r="F37" s="11"/>
      <c r="G37" s="11"/>
      <c r="H37" s="11"/>
      <c r="I37" s="11"/>
      <c r="J37" s="11"/>
      <c r="K37" s="12"/>
    </row>
    <row r="38" spans="1:11" ht="15" customHeight="1">
      <c r="A38" s="190"/>
      <c r="B38" s="10"/>
      <c r="C38" s="11"/>
      <c r="D38" s="11"/>
      <c r="E38" s="11"/>
      <c r="F38" s="11"/>
      <c r="G38" s="11"/>
      <c r="H38" s="11"/>
      <c r="I38" s="11"/>
      <c r="J38" s="11"/>
      <c r="K38" s="12"/>
    </row>
    <row r="39" spans="1:11" ht="15" customHeight="1">
      <c r="A39" s="190"/>
      <c r="B39" s="10"/>
      <c r="C39" s="11"/>
      <c r="D39" s="11"/>
      <c r="E39" s="11"/>
      <c r="F39" s="11"/>
      <c r="G39" s="11"/>
      <c r="H39" s="11"/>
      <c r="I39" s="11"/>
      <c r="J39" s="11"/>
      <c r="K39" s="12"/>
    </row>
    <row r="40" spans="1:11" ht="15" customHeight="1" thickBot="1">
      <c r="A40" s="191"/>
      <c r="B40" s="22"/>
      <c r="C40" s="23"/>
      <c r="D40" s="23"/>
      <c r="E40" s="23"/>
      <c r="F40" s="23"/>
      <c r="G40" s="23"/>
      <c r="H40" s="23"/>
      <c r="I40" s="23"/>
      <c r="J40" s="23"/>
      <c r="K40" s="24"/>
    </row>
    <row r="41" spans="1:11" ht="9" customHeight="1"/>
    <row r="42" spans="1:11" ht="15" customHeight="1"/>
    <row r="43" spans="1:11" ht="15" customHeight="1"/>
    <row r="44" spans="1:11" ht="15" customHeight="1"/>
    <row r="45" spans="1:11" ht="15" customHeight="1"/>
    <row r="46" spans="1:11" ht="15" customHeight="1"/>
  </sheetData>
  <sheetProtection password="CC9A" sheet="1" objects="1" scenarios="1" formatCells="0" formatRows="0" insertRows="0" deleteRows="0"/>
  <mergeCells count="63">
    <mergeCell ref="J32:K32"/>
    <mergeCell ref="C31:F31"/>
    <mergeCell ref="C32:F32"/>
    <mergeCell ref="B30:F30"/>
    <mergeCell ref="B31:B32"/>
    <mergeCell ref="A33:A40"/>
    <mergeCell ref="J17:K17"/>
    <mergeCell ref="J18:K18"/>
    <mergeCell ref="B18:F18"/>
    <mergeCell ref="J20:K20"/>
    <mergeCell ref="J19:K19"/>
    <mergeCell ref="A13:A32"/>
    <mergeCell ref="E26:F26"/>
    <mergeCell ref="E27:F27"/>
    <mergeCell ref="B16:B17"/>
    <mergeCell ref="C15:F15"/>
    <mergeCell ref="E29:F29"/>
    <mergeCell ref="J29:K29"/>
    <mergeCell ref="B26:B29"/>
    <mergeCell ref="C26:D27"/>
    <mergeCell ref="C28:D29"/>
    <mergeCell ref="B5:F5"/>
    <mergeCell ref="E28:F28"/>
    <mergeCell ref="H5:K6"/>
    <mergeCell ref="J14:K14"/>
    <mergeCell ref="B10:D10"/>
    <mergeCell ref="B11:D11"/>
    <mergeCell ref="G9:H9"/>
    <mergeCell ref="B13:F13"/>
    <mergeCell ref="J28:K28"/>
    <mergeCell ref="J16:K16"/>
    <mergeCell ref="E22:F22"/>
    <mergeCell ref="B14:B15"/>
    <mergeCell ref="C14:F14"/>
    <mergeCell ref="J15:K15"/>
    <mergeCell ref="B22:B25"/>
    <mergeCell ref="C22:D23"/>
    <mergeCell ref="C24:D25"/>
    <mergeCell ref="J25:K25"/>
    <mergeCell ref="C16:F16"/>
    <mergeCell ref="C17:F17"/>
    <mergeCell ref="J24:K24"/>
    <mergeCell ref="E25:F25"/>
    <mergeCell ref="E23:F23"/>
    <mergeCell ref="E24:F24"/>
    <mergeCell ref="B21:F21"/>
    <mergeCell ref="B19:F20"/>
    <mergeCell ref="J1:K1"/>
    <mergeCell ref="B3:H4"/>
    <mergeCell ref="A2:K2"/>
    <mergeCell ref="A3:A4"/>
    <mergeCell ref="A12:K12"/>
    <mergeCell ref="A7:A11"/>
    <mergeCell ref="E10:K10"/>
    <mergeCell ref="E11:K11"/>
    <mergeCell ref="J8:K8"/>
    <mergeCell ref="J3:K3"/>
    <mergeCell ref="J4:K4"/>
    <mergeCell ref="B6:F6"/>
    <mergeCell ref="G5:G6"/>
    <mergeCell ref="J7:K7"/>
    <mergeCell ref="I9:K9"/>
    <mergeCell ref="C9:F9"/>
  </mergeCells>
  <phoneticPr fontId="3"/>
  <conditionalFormatting sqref="J29:K29">
    <cfRule type="expression" dxfId="1" priority="3" stopIfTrue="1">
      <formula>#REF!&lt;&gt;1</formula>
    </cfRule>
  </conditionalFormatting>
  <conditionalFormatting sqref="J28:K28">
    <cfRule type="expression" dxfId="0" priority="4" stopIfTrue="1">
      <formula>#REF!&lt;&gt;1</formula>
    </cfRule>
  </conditionalFormatting>
  <dataValidations count="1">
    <dataValidation type="list" allowBlank="1" showInputMessage="1" showErrorMessage="1" sqref="R11:R12">
      <formula1>"選択してください,食材を用いた試験,食材を水に置き換えた試験"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2016-02-10T13:06:31Z</dcterms:created>
  <dcterms:modified xsi:type="dcterms:W3CDTF">2017-03-15T23:49:15Z</dcterms:modified>
</cp:coreProperties>
</file>